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LBC\SLBC Data March 2021\2021 March Mizoram Booklet\"/>
    </mc:Choice>
  </mc:AlternateContent>
  <xr:revisionPtr revIDLastSave="0" documentId="13_ncr:1_{0944F80E-ABD1-4CF0-A681-EDBE0053FBA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oadmap &lt;2000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6" i="1" l="1"/>
  <c r="G56" i="1"/>
  <c r="F56" i="1"/>
  <c r="E56" i="1"/>
  <c r="D56" i="1"/>
  <c r="H55" i="1"/>
  <c r="H56" i="1" s="1"/>
  <c r="I54" i="1"/>
  <c r="H54" i="1"/>
  <c r="G54" i="1"/>
  <c r="F54" i="1"/>
  <c r="E54" i="1"/>
  <c r="D54" i="1"/>
  <c r="H53" i="1"/>
  <c r="I52" i="1"/>
  <c r="G52" i="1"/>
  <c r="F52" i="1"/>
  <c r="E52" i="1"/>
  <c r="D52" i="1"/>
  <c r="H51" i="1"/>
  <c r="H52" i="1" s="1"/>
  <c r="I50" i="1"/>
  <c r="G50" i="1"/>
  <c r="F50" i="1"/>
  <c r="E50" i="1"/>
  <c r="D50" i="1"/>
  <c r="H49" i="1"/>
  <c r="H50" i="1" s="1"/>
  <c r="I48" i="1"/>
  <c r="G48" i="1"/>
  <c r="F48" i="1"/>
  <c r="E48" i="1"/>
  <c r="D48" i="1"/>
  <c r="H47" i="1"/>
  <c r="H48" i="1" s="1"/>
  <c r="I46" i="1"/>
  <c r="G46" i="1"/>
  <c r="F46" i="1"/>
  <c r="E46" i="1"/>
  <c r="D46" i="1"/>
  <c r="H45" i="1"/>
  <c r="H46" i="1" s="1"/>
  <c r="I44" i="1"/>
  <c r="G44" i="1"/>
  <c r="F44" i="1"/>
  <c r="E44" i="1"/>
  <c r="D44" i="1"/>
  <c r="H43" i="1"/>
  <c r="H44" i="1" s="1"/>
  <c r="I42" i="1"/>
  <c r="G42" i="1"/>
  <c r="F42" i="1"/>
  <c r="E42" i="1"/>
  <c r="D42" i="1"/>
  <c r="H41" i="1"/>
  <c r="H42" i="1" s="1"/>
  <c r="I40" i="1"/>
  <c r="G40" i="1"/>
  <c r="F40" i="1"/>
  <c r="E40" i="1"/>
  <c r="D40" i="1"/>
  <c r="H39" i="1"/>
  <c r="H40" i="1" s="1"/>
  <c r="I38" i="1"/>
  <c r="G38" i="1"/>
  <c r="F38" i="1"/>
  <c r="E38" i="1"/>
  <c r="D38" i="1"/>
  <c r="H37" i="1"/>
  <c r="H38" i="1" s="1"/>
  <c r="I36" i="1"/>
  <c r="G36" i="1"/>
  <c r="F36" i="1"/>
  <c r="E36" i="1"/>
  <c r="D36" i="1"/>
  <c r="H35" i="1"/>
  <c r="H34" i="1"/>
  <c r="H33" i="1"/>
  <c r="I32" i="1"/>
  <c r="G32" i="1"/>
  <c r="F32" i="1"/>
  <c r="E32" i="1"/>
  <c r="D32" i="1"/>
  <c r="H31" i="1"/>
  <c r="H30" i="1"/>
  <c r="H29" i="1"/>
  <c r="H28" i="1"/>
  <c r="H27" i="1"/>
  <c r="H26" i="1"/>
  <c r="I25" i="1"/>
  <c r="G25" i="1"/>
  <c r="F25" i="1"/>
  <c r="E25" i="1"/>
  <c r="D25" i="1"/>
  <c r="H24" i="1"/>
  <c r="H23" i="1"/>
  <c r="H22" i="1"/>
  <c r="H21" i="1"/>
  <c r="H20" i="1"/>
  <c r="H19" i="1"/>
  <c r="H18" i="1"/>
  <c r="H17" i="1"/>
  <c r="I16" i="1"/>
  <c r="G16" i="1"/>
  <c r="F16" i="1"/>
  <c r="E16" i="1"/>
  <c r="D16" i="1"/>
  <c r="H15" i="1"/>
  <c r="H14" i="1"/>
  <c r="H13" i="1"/>
  <c r="H12" i="1"/>
  <c r="H11" i="1"/>
  <c r="H10" i="1"/>
  <c r="H9" i="1"/>
  <c r="H8" i="1"/>
  <c r="H32" i="1" l="1"/>
  <c r="E57" i="1"/>
  <c r="G57" i="1"/>
  <c r="F57" i="1"/>
  <c r="H16" i="1"/>
  <c r="H25" i="1"/>
  <c r="D57" i="1"/>
  <c r="H57" i="1" l="1"/>
</calcChain>
</file>

<file path=xl/sharedStrings.xml><?xml version="1.0" encoding="utf-8"?>
<sst xmlns="http://schemas.openxmlformats.org/spreadsheetml/2006/main" count="86" uniqueCount="46">
  <si>
    <t>Roadmap for providing banking services to villages below 2000 population as on 31.03.2021</t>
  </si>
  <si>
    <t>Sl No</t>
  </si>
  <si>
    <t>Name of Schedule Commercial Bank selected for allotment</t>
  </si>
  <si>
    <t>District</t>
  </si>
  <si>
    <t>No. of alloted villages</t>
  </si>
  <si>
    <t>Out of Roadmap prepared for less than 2000,No of villages where Banking outlet opened upto the end of the reporting Quarter</t>
  </si>
  <si>
    <t>Grand Total (E+F+G)</t>
  </si>
  <si>
    <t>Yet to be Covered</t>
  </si>
  <si>
    <t>Branches</t>
  </si>
  <si>
    <t>BC Fixed Location</t>
  </si>
  <si>
    <t>Covered by IPPB</t>
  </si>
  <si>
    <t>A</t>
  </si>
  <si>
    <t>B</t>
  </si>
  <si>
    <t>C</t>
  </si>
  <si>
    <t>D</t>
  </si>
  <si>
    <t>E</t>
  </si>
  <si>
    <t>F</t>
  </si>
  <si>
    <t>G</t>
  </si>
  <si>
    <t>H</t>
  </si>
  <si>
    <t>I</t>
  </si>
  <si>
    <t>SBI</t>
  </si>
  <si>
    <t>Mamit</t>
  </si>
  <si>
    <t>Kolasib</t>
  </si>
  <si>
    <t>Aizawl</t>
  </si>
  <si>
    <t>Champhai</t>
  </si>
  <si>
    <t>Serchhip</t>
  </si>
  <si>
    <t>Lunglei</t>
  </si>
  <si>
    <t>Lawngtlai</t>
  </si>
  <si>
    <t>Saiha</t>
  </si>
  <si>
    <t xml:space="preserve"> </t>
  </si>
  <si>
    <t>Total</t>
  </si>
  <si>
    <t>MRB</t>
  </si>
  <si>
    <t>MCAB</t>
  </si>
  <si>
    <t>HDFC</t>
  </si>
  <si>
    <t>BOB</t>
  </si>
  <si>
    <t>IDBI</t>
  </si>
  <si>
    <t>CBI</t>
  </si>
  <si>
    <t>UCO</t>
  </si>
  <si>
    <t>CAN</t>
  </si>
  <si>
    <t>FED</t>
  </si>
  <si>
    <t>INDUS</t>
  </si>
  <si>
    <t>BOM</t>
  </si>
  <si>
    <t>PNB</t>
  </si>
  <si>
    <t>AXIS</t>
  </si>
  <si>
    <t>Grand Total</t>
  </si>
  <si>
    <t>Annexure - LXXXVII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</si>
</sst>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206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2" borderId="0" xfId="0" applyFill="1"/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 indent="1"/>
    </xf>
    <xf numFmtId="0" fontId="3" fillId="0" borderId="6" xfId="0" applyFont="1" applyBorder="1" applyAlignment="1">
      <alignment horizontal="right" vertical="center" indent="1"/>
    </xf>
    <xf numFmtId="0" fontId="2" fillId="0" borderId="7" xfId="0" applyFont="1" applyBorder="1" applyAlignment="1">
      <alignment horizontal="left" vertical="center" indent="1"/>
    </xf>
    <xf numFmtId="0" fontId="2" fillId="0" borderId="6" xfId="0" applyFont="1" applyBorder="1" applyAlignment="1">
      <alignment horizontal="right" vertical="center" indent="1"/>
    </xf>
    <xf numFmtId="0" fontId="4" fillId="0" borderId="6" xfId="0" applyFont="1" applyBorder="1" applyAlignment="1">
      <alignment horizontal="right" vertical="center" indent="1"/>
    </xf>
    <xf numFmtId="0" fontId="6" fillId="0" borderId="0" xfId="0" applyFont="1"/>
    <xf numFmtId="0" fontId="5" fillId="0" borderId="1" xfId="0" applyFont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/>
    </xf>
    <xf numFmtId="2" fontId="8" fillId="2" borderId="0" xfId="0" applyNumberFormat="1" applyFont="1" applyFill="1" applyAlignment="1">
      <alignment horizontal="right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indent="1"/>
    </xf>
    <xf numFmtId="0" fontId="3" fillId="0" borderId="5" xfId="0" applyFont="1" applyBorder="1" applyAlignment="1">
      <alignment horizontal="left" vertical="center" indent="1"/>
    </xf>
    <xf numFmtId="0" fontId="3" fillId="0" borderId="8" xfId="0" applyFont="1" applyBorder="1" applyAlignment="1">
      <alignment horizontal="left" vertical="center" indent="1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57"/>
  <sheetViews>
    <sheetView tabSelected="1" workbookViewId="0">
      <selection activeCell="I1" sqref="I1"/>
    </sheetView>
  </sheetViews>
  <sheetFormatPr defaultRowHeight="15" x14ac:dyDescent="0.25"/>
  <cols>
    <col min="1" max="1" width="6" customWidth="1"/>
    <col min="2" max="2" width="12.140625" customWidth="1"/>
    <col min="3" max="3" width="11.140625" customWidth="1"/>
    <col min="4" max="9" width="9.85546875" customWidth="1"/>
  </cols>
  <sheetData>
    <row r="1" spans="1:16" s="1" customFormat="1" x14ac:dyDescent="0.25">
      <c r="I1" s="12" t="s">
        <v>45</v>
      </c>
    </row>
    <row r="2" spans="1:16" ht="7.5" customHeight="1" x14ac:dyDescent="0.25">
      <c r="A2" s="11"/>
      <c r="B2" s="11"/>
      <c r="C2" s="11"/>
      <c r="D2" s="11"/>
      <c r="E2" s="11"/>
      <c r="F2" s="11"/>
      <c r="G2" s="11"/>
      <c r="H2" s="11"/>
      <c r="I2" s="11"/>
    </row>
    <row r="3" spans="1:16" x14ac:dyDescent="0.25">
      <c r="A3" s="16" t="s">
        <v>0</v>
      </c>
      <c r="B3" s="16"/>
      <c r="C3" s="16"/>
      <c r="D3" s="16"/>
      <c r="E3" s="16"/>
      <c r="F3" s="16"/>
      <c r="G3" s="16"/>
      <c r="H3" s="16"/>
      <c r="I3" s="16"/>
    </row>
    <row r="4" spans="1:16" ht="7.5" customHeight="1" x14ac:dyDescent="0.25">
      <c r="A4" s="11"/>
      <c r="B4" s="11"/>
      <c r="C4" s="11"/>
      <c r="D4" s="11"/>
      <c r="E4" s="11"/>
      <c r="F4" s="11"/>
      <c r="G4" s="11"/>
      <c r="H4" s="11"/>
      <c r="I4" s="11"/>
    </row>
    <row r="5" spans="1:16" s="9" customFormat="1" ht="45" customHeight="1" x14ac:dyDescent="0.2">
      <c r="A5" s="17" t="s">
        <v>1</v>
      </c>
      <c r="B5" s="17" t="s">
        <v>2</v>
      </c>
      <c r="C5" s="17" t="s">
        <v>3</v>
      </c>
      <c r="D5" s="17" t="s">
        <v>4</v>
      </c>
      <c r="E5" s="19" t="s">
        <v>5</v>
      </c>
      <c r="F5" s="20"/>
      <c r="G5" s="21"/>
      <c r="H5" s="17" t="s">
        <v>6</v>
      </c>
      <c r="I5" s="17" t="s">
        <v>7</v>
      </c>
    </row>
    <row r="6" spans="1:16" s="9" customFormat="1" ht="24" x14ac:dyDescent="0.2">
      <c r="A6" s="18"/>
      <c r="B6" s="18"/>
      <c r="C6" s="18"/>
      <c r="D6" s="18"/>
      <c r="E6" s="10" t="s">
        <v>8</v>
      </c>
      <c r="F6" s="10" t="s">
        <v>9</v>
      </c>
      <c r="G6" s="10" t="s">
        <v>10</v>
      </c>
      <c r="H6" s="18"/>
      <c r="I6" s="18"/>
    </row>
    <row r="7" spans="1:16" x14ac:dyDescent="0.25">
      <c r="A7" s="2" t="s">
        <v>11</v>
      </c>
      <c r="B7" s="3" t="s">
        <v>12</v>
      </c>
      <c r="C7" s="2" t="s">
        <v>13</v>
      </c>
      <c r="D7" s="2" t="s">
        <v>14</v>
      </c>
      <c r="E7" s="2" t="s">
        <v>15</v>
      </c>
      <c r="F7" s="2" t="s">
        <v>16</v>
      </c>
      <c r="G7" s="2" t="s">
        <v>17</v>
      </c>
      <c r="H7" s="2" t="s">
        <v>18</v>
      </c>
      <c r="I7" s="2" t="s">
        <v>19</v>
      </c>
    </row>
    <row r="8" spans="1:16" ht="11.85" customHeight="1" x14ac:dyDescent="0.25">
      <c r="A8" s="22">
        <v>1</v>
      </c>
      <c r="B8" s="23" t="s">
        <v>20</v>
      </c>
      <c r="C8" s="4" t="s">
        <v>21</v>
      </c>
      <c r="D8" s="5">
        <v>25</v>
      </c>
      <c r="E8" s="5">
        <v>0</v>
      </c>
      <c r="F8" s="5">
        <v>14</v>
      </c>
      <c r="G8" s="5">
        <v>3</v>
      </c>
      <c r="H8" s="5">
        <f>SUM(E8:G8)</f>
        <v>17</v>
      </c>
      <c r="I8" s="5">
        <v>8</v>
      </c>
    </row>
    <row r="9" spans="1:16" ht="11.85" customHeight="1" x14ac:dyDescent="0.25">
      <c r="A9" s="22"/>
      <c r="B9" s="24"/>
      <c r="C9" s="4" t="s">
        <v>22</v>
      </c>
      <c r="D9" s="5">
        <v>6</v>
      </c>
      <c r="E9" s="5">
        <v>0</v>
      </c>
      <c r="F9" s="5">
        <v>4</v>
      </c>
      <c r="G9" s="5">
        <v>2</v>
      </c>
      <c r="H9" s="5">
        <f t="shared" ref="H9:H24" si="0">SUM(E9:G9)</f>
        <v>6</v>
      </c>
      <c r="I9" s="5">
        <v>0</v>
      </c>
    </row>
    <row r="10" spans="1:16" ht="11.85" customHeight="1" x14ac:dyDescent="0.25">
      <c r="A10" s="22"/>
      <c r="B10" s="24"/>
      <c r="C10" s="4" t="s">
        <v>23</v>
      </c>
      <c r="D10" s="5">
        <v>1</v>
      </c>
      <c r="E10" s="5">
        <v>0</v>
      </c>
      <c r="F10" s="5">
        <v>0</v>
      </c>
      <c r="G10" s="5">
        <v>1</v>
      </c>
      <c r="H10" s="5">
        <f t="shared" si="0"/>
        <v>1</v>
      </c>
      <c r="I10" s="5">
        <v>0</v>
      </c>
    </row>
    <row r="11" spans="1:16" ht="11.85" customHeight="1" x14ac:dyDescent="0.25">
      <c r="A11" s="22"/>
      <c r="B11" s="24"/>
      <c r="C11" s="4" t="s">
        <v>24</v>
      </c>
      <c r="D11" s="5">
        <v>25</v>
      </c>
      <c r="E11" s="5">
        <v>0</v>
      </c>
      <c r="F11" s="5">
        <v>1</v>
      </c>
      <c r="G11" s="5">
        <v>19</v>
      </c>
      <c r="H11" s="5">
        <f t="shared" si="0"/>
        <v>20</v>
      </c>
      <c r="I11" s="5">
        <v>5</v>
      </c>
    </row>
    <row r="12" spans="1:16" ht="11.85" customHeight="1" x14ac:dyDescent="0.25">
      <c r="A12" s="22"/>
      <c r="B12" s="24"/>
      <c r="C12" s="4" t="s">
        <v>25</v>
      </c>
      <c r="D12" s="5">
        <v>5</v>
      </c>
      <c r="E12" s="5">
        <v>1</v>
      </c>
      <c r="F12" s="5">
        <v>3</v>
      </c>
      <c r="G12" s="5">
        <v>1</v>
      </c>
      <c r="H12" s="5">
        <f t="shared" si="0"/>
        <v>5</v>
      </c>
      <c r="I12" s="5">
        <v>0</v>
      </c>
    </row>
    <row r="13" spans="1:16" ht="11.85" customHeight="1" x14ac:dyDescent="0.25">
      <c r="A13" s="22"/>
      <c r="B13" s="24"/>
      <c r="C13" s="4" t="s">
        <v>26</v>
      </c>
      <c r="D13" s="5">
        <v>43</v>
      </c>
      <c r="E13" s="5">
        <v>2</v>
      </c>
      <c r="F13" s="5">
        <v>21</v>
      </c>
      <c r="G13" s="5">
        <v>13</v>
      </c>
      <c r="H13" s="5">
        <f t="shared" si="0"/>
        <v>36</v>
      </c>
      <c r="I13" s="5">
        <v>7</v>
      </c>
    </row>
    <row r="14" spans="1:16" ht="11.85" customHeight="1" x14ac:dyDescent="0.25">
      <c r="A14" s="22"/>
      <c r="B14" s="24"/>
      <c r="C14" s="4" t="s">
        <v>27</v>
      </c>
      <c r="D14" s="5">
        <v>60</v>
      </c>
      <c r="E14" s="5">
        <v>0</v>
      </c>
      <c r="F14" s="5">
        <v>31</v>
      </c>
      <c r="G14" s="5">
        <v>6</v>
      </c>
      <c r="H14" s="5">
        <f t="shared" si="0"/>
        <v>37</v>
      </c>
      <c r="I14" s="5">
        <v>23</v>
      </c>
    </row>
    <row r="15" spans="1:16" ht="11.85" customHeight="1" x14ac:dyDescent="0.25">
      <c r="A15" s="22"/>
      <c r="B15" s="24"/>
      <c r="C15" s="4" t="s">
        <v>28</v>
      </c>
      <c r="D15" s="5">
        <v>11</v>
      </c>
      <c r="E15" s="5">
        <v>0</v>
      </c>
      <c r="F15" s="5">
        <v>5</v>
      </c>
      <c r="G15" s="5">
        <v>4</v>
      </c>
      <c r="H15" s="5">
        <f t="shared" si="0"/>
        <v>9</v>
      </c>
      <c r="I15" s="5">
        <v>2</v>
      </c>
      <c r="P15" t="s">
        <v>29</v>
      </c>
    </row>
    <row r="16" spans="1:16" ht="11.85" customHeight="1" x14ac:dyDescent="0.25">
      <c r="A16" s="22"/>
      <c r="B16" s="25"/>
      <c r="C16" s="6" t="s">
        <v>30</v>
      </c>
      <c r="D16" s="7">
        <f t="shared" ref="D16:I16" si="1">SUM(D8:D15)</f>
        <v>176</v>
      </c>
      <c r="E16" s="7">
        <f t="shared" si="1"/>
        <v>3</v>
      </c>
      <c r="F16" s="7">
        <f t="shared" si="1"/>
        <v>79</v>
      </c>
      <c r="G16" s="7">
        <f t="shared" si="1"/>
        <v>49</v>
      </c>
      <c r="H16" s="7">
        <f t="shared" si="1"/>
        <v>131</v>
      </c>
      <c r="I16" s="7">
        <f t="shared" si="1"/>
        <v>45</v>
      </c>
    </row>
    <row r="17" spans="1:9" ht="11.85" customHeight="1" x14ac:dyDescent="0.25">
      <c r="A17" s="26">
        <v>2</v>
      </c>
      <c r="B17" s="23" t="s">
        <v>31</v>
      </c>
      <c r="C17" s="4" t="s">
        <v>21</v>
      </c>
      <c r="D17" s="5">
        <v>43</v>
      </c>
      <c r="E17" s="5">
        <v>3</v>
      </c>
      <c r="F17" s="5">
        <v>37</v>
      </c>
      <c r="G17" s="5">
        <v>0</v>
      </c>
      <c r="H17" s="5">
        <f t="shared" si="0"/>
        <v>40</v>
      </c>
      <c r="I17" s="5">
        <v>3</v>
      </c>
    </row>
    <row r="18" spans="1:9" ht="11.85" customHeight="1" x14ac:dyDescent="0.25">
      <c r="A18" s="27"/>
      <c r="B18" s="24"/>
      <c r="C18" s="4" t="s">
        <v>22</v>
      </c>
      <c r="D18" s="5">
        <v>16</v>
      </c>
      <c r="E18" s="5">
        <v>0</v>
      </c>
      <c r="F18" s="5">
        <v>14</v>
      </c>
      <c r="G18" s="5">
        <v>1</v>
      </c>
      <c r="H18" s="5">
        <f t="shared" si="0"/>
        <v>15</v>
      </c>
      <c r="I18" s="5">
        <v>1</v>
      </c>
    </row>
    <row r="19" spans="1:9" ht="11.85" customHeight="1" x14ac:dyDescent="0.25">
      <c r="A19" s="27"/>
      <c r="B19" s="24"/>
      <c r="C19" s="4" t="s">
        <v>23</v>
      </c>
      <c r="D19" s="5">
        <v>5</v>
      </c>
      <c r="E19" s="5">
        <v>2</v>
      </c>
      <c r="F19" s="5">
        <v>3</v>
      </c>
      <c r="G19" s="5">
        <v>0</v>
      </c>
      <c r="H19" s="5">
        <f t="shared" si="0"/>
        <v>5</v>
      </c>
      <c r="I19" s="5">
        <v>0</v>
      </c>
    </row>
    <row r="20" spans="1:9" ht="11.85" customHeight="1" x14ac:dyDescent="0.25">
      <c r="A20" s="27"/>
      <c r="B20" s="24"/>
      <c r="C20" s="4" t="s">
        <v>24</v>
      </c>
      <c r="D20" s="5">
        <v>32</v>
      </c>
      <c r="E20" s="5">
        <v>1</v>
      </c>
      <c r="F20" s="5">
        <v>30</v>
      </c>
      <c r="G20" s="5">
        <v>0</v>
      </c>
      <c r="H20" s="5">
        <f t="shared" si="0"/>
        <v>31</v>
      </c>
      <c r="I20" s="5">
        <v>1</v>
      </c>
    </row>
    <row r="21" spans="1:9" ht="11.85" customHeight="1" x14ac:dyDescent="0.25">
      <c r="A21" s="27"/>
      <c r="B21" s="24"/>
      <c r="C21" s="4" t="s">
        <v>25</v>
      </c>
      <c r="D21" s="5">
        <v>25</v>
      </c>
      <c r="E21" s="5">
        <v>1</v>
      </c>
      <c r="F21" s="5">
        <v>23</v>
      </c>
      <c r="G21" s="5">
        <v>1</v>
      </c>
      <c r="H21" s="5">
        <f t="shared" si="0"/>
        <v>25</v>
      </c>
      <c r="I21" s="5">
        <v>0</v>
      </c>
    </row>
    <row r="22" spans="1:9" ht="11.85" customHeight="1" x14ac:dyDescent="0.25">
      <c r="A22" s="27"/>
      <c r="B22" s="24"/>
      <c r="C22" s="4" t="s">
        <v>26</v>
      </c>
      <c r="D22" s="5">
        <v>62</v>
      </c>
      <c r="E22" s="5">
        <v>0</v>
      </c>
      <c r="F22" s="5">
        <v>27</v>
      </c>
      <c r="G22" s="5">
        <v>3</v>
      </c>
      <c r="H22" s="5">
        <f t="shared" si="0"/>
        <v>30</v>
      </c>
      <c r="I22" s="5">
        <v>32</v>
      </c>
    </row>
    <row r="23" spans="1:9" ht="11.85" customHeight="1" x14ac:dyDescent="0.25">
      <c r="A23" s="27"/>
      <c r="B23" s="24"/>
      <c r="C23" s="4" t="s">
        <v>27</v>
      </c>
      <c r="D23" s="5">
        <v>63</v>
      </c>
      <c r="E23" s="5">
        <v>2</v>
      </c>
      <c r="F23" s="5">
        <v>57</v>
      </c>
      <c r="G23" s="5">
        <v>0</v>
      </c>
      <c r="H23" s="5">
        <f t="shared" si="0"/>
        <v>59</v>
      </c>
      <c r="I23" s="5">
        <v>4</v>
      </c>
    </row>
    <row r="24" spans="1:9" ht="11.85" customHeight="1" x14ac:dyDescent="0.25">
      <c r="A24" s="27"/>
      <c r="B24" s="24"/>
      <c r="C24" s="4" t="s">
        <v>28</v>
      </c>
      <c r="D24" s="5">
        <v>21</v>
      </c>
      <c r="E24" s="5">
        <v>1</v>
      </c>
      <c r="F24" s="5">
        <v>17</v>
      </c>
      <c r="G24" s="5">
        <v>0</v>
      </c>
      <c r="H24" s="5">
        <f t="shared" si="0"/>
        <v>18</v>
      </c>
      <c r="I24" s="5">
        <v>3</v>
      </c>
    </row>
    <row r="25" spans="1:9" ht="11.85" customHeight="1" x14ac:dyDescent="0.25">
      <c r="A25" s="28"/>
      <c r="B25" s="25"/>
      <c r="C25" s="6" t="s">
        <v>30</v>
      </c>
      <c r="D25" s="7">
        <f t="shared" ref="D25:I25" si="2">SUM(D17:D24)</f>
        <v>267</v>
      </c>
      <c r="E25" s="7">
        <f t="shared" si="2"/>
        <v>10</v>
      </c>
      <c r="F25" s="7">
        <f>SUM(F17:F24)</f>
        <v>208</v>
      </c>
      <c r="G25" s="7">
        <f t="shared" si="2"/>
        <v>5</v>
      </c>
      <c r="H25" s="7">
        <f t="shared" si="2"/>
        <v>223</v>
      </c>
      <c r="I25" s="7">
        <f t="shared" si="2"/>
        <v>44</v>
      </c>
    </row>
    <row r="26" spans="1:9" ht="11.85" customHeight="1" x14ac:dyDescent="0.25">
      <c r="A26" s="22">
        <v>3</v>
      </c>
      <c r="B26" s="23" t="s">
        <v>32</v>
      </c>
      <c r="C26" s="4" t="s">
        <v>21</v>
      </c>
      <c r="D26" s="5">
        <v>12</v>
      </c>
      <c r="E26" s="5">
        <v>0</v>
      </c>
      <c r="F26" s="5">
        <v>6</v>
      </c>
      <c r="G26" s="5">
        <v>6</v>
      </c>
      <c r="H26" s="5">
        <f t="shared" ref="H26:H31" si="3">SUM(E26:G26)</f>
        <v>12</v>
      </c>
      <c r="I26" s="5">
        <v>0</v>
      </c>
    </row>
    <row r="27" spans="1:9" ht="11.85" customHeight="1" x14ac:dyDescent="0.25">
      <c r="A27" s="22"/>
      <c r="B27" s="24"/>
      <c r="C27" s="4" t="s">
        <v>22</v>
      </c>
      <c r="D27" s="5">
        <v>7</v>
      </c>
      <c r="E27" s="5">
        <v>1</v>
      </c>
      <c r="F27" s="5">
        <v>4</v>
      </c>
      <c r="G27" s="5">
        <v>2</v>
      </c>
      <c r="H27" s="5">
        <f t="shared" si="3"/>
        <v>7</v>
      </c>
      <c r="I27" s="5">
        <v>0</v>
      </c>
    </row>
    <row r="28" spans="1:9" ht="11.85" customHeight="1" x14ac:dyDescent="0.25">
      <c r="A28" s="22"/>
      <c r="B28" s="24"/>
      <c r="C28" s="4" t="s">
        <v>24</v>
      </c>
      <c r="D28" s="5">
        <v>11</v>
      </c>
      <c r="E28" s="5">
        <v>1</v>
      </c>
      <c r="F28" s="5">
        <v>3</v>
      </c>
      <c r="G28" s="5">
        <v>7</v>
      </c>
      <c r="H28" s="5">
        <f t="shared" si="3"/>
        <v>11</v>
      </c>
      <c r="I28" s="5">
        <v>0</v>
      </c>
    </row>
    <row r="29" spans="1:9" ht="11.85" customHeight="1" x14ac:dyDescent="0.25">
      <c r="A29" s="22"/>
      <c r="B29" s="24"/>
      <c r="C29" s="4" t="s">
        <v>26</v>
      </c>
      <c r="D29" s="5">
        <v>38</v>
      </c>
      <c r="E29" s="5">
        <v>1</v>
      </c>
      <c r="F29" s="5">
        <v>23</v>
      </c>
      <c r="G29" s="5">
        <v>13</v>
      </c>
      <c r="H29" s="5">
        <f t="shared" si="3"/>
        <v>37</v>
      </c>
      <c r="I29" s="5">
        <v>1</v>
      </c>
    </row>
    <row r="30" spans="1:9" ht="11.85" customHeight="1" x14ac:dyDescent="0.25">
      <c r="A30" s="22"/>
      <c r="B30" s="24"/>
      <c r="C30" s="4" t="s">
        <v>27</v>
      </c>
      <c r="D30" s="5">
        <v>32</v>
      </c>
      <c r="E30" s="5">
        <v>0</v>
      </c>
      <c r="F30" s="5">
        <v>22</v>
      </c>
      <c r="G30" s="5">
        <v>10</v>
      </c>
      <c r="H30" s="5">
        <f t="shared" si="3"/>
        <v>32</v>
      </c>
      <c r="I30" s="5">
        <v>0</v>
      </c>
    </row>
    <row r="31" spans="1:9" ht="11.85" customHeight="1" x14ac:dyDescent="0.25">
      <c r="A31" s="22"/>
      <c r="B31" s="24"/>
      <c r="C31" s="4" t="s">
        <v>28</v>
      </c>
      <c r="D31" s="5">
        <v>10</v>
      </c>
      <c r="E31" s="5">
        <v>0</v>
      </c>
      <c r="F31" s="5">
        <v>5</v>
      </c>
      <c r="G31" s="5">
        <v>5</v>
      </c>
      <c r="H31" s="5">
        <f t="shared" si="3"/>
        <v>10</v>
      </c>
      <c r="I31" s="5">
        <v>0</v>
      </c>
    </row>
    <row r="32" spans="1:9" ht="11.85" customHeight="1" x14ac:dyDescent="0.25">
      <c r="A32" s="22"/>
      <c r="B32" s="25"/>
      <c r="C32" s="6" t="s">
        <v>30</v>
      </c>
      <c r="D32" s="7">
        <f t="shared" ref="D32:I32" si="4">SUM(D26:D31)</f>
        <v>110</v>
      </c>
      <c r="E32" s="7">
        <f t="shared" si="4"/>
        <v>3</v>
      </c>
      <c r="F32" s="7">
        <f t="shared" si="4"/>
        <v>63</v>
      </c>
      <c r="G32" s="7">
        <f t="shared" si="4"/>
        <v>43</v>
      </c>
      <c r="H32" s="7">
        <f t="shared" si="4"/>
        <v>109</v>
      </c>
      <c r="I32" s="7">
        <f t="shared" si="4"/>
        <v>1</v>
      </c>
    </row>
    <row r="33" spans="1:9" ht="11.85" customHeight="1" x14ac:dyDescent="0.25">
      <c r="A33" s="22">
        <v>4</v>
      </c>
      <c r="B33" s="23" t="s">
        <v>33</v>
      </c>
      <c r="C33" s="4" t="s">
        <v>24</v>
      </c>
      <c r="D33" s="5">
        <v>7</v>
      </c>
      <c r="E33" s="5">
        <v>0</v>
      </c>
      <c r="F33" s="5">
        <v>6</v>
      </c>
      <c r="G33" s="5">
        <v>1</v>
      </c>
      <c r="H33" s="5">
        <f>SUM(E33:G33)</f>
        <v>7</v>
      </c>
      <c r="I33" s="5">
        <v>0</v>
      </c>
    </row>
    <row r="34" spans="1:9" ht="11.85" customHeight="1" x14ac:dyDescent="0.25">
      <c r="A34" s="22"/>
      <c r="B34" s="24"/>
      <c r="C34" s="4" t="s">
        <v>26</v>
      </c>
      <c r="D34" s="5">
        <v>11</v>
      </c>
      <c r="E34" s="5">
        <v>0</v>
      </c>
      <c r="F34" s="5">
        <v>11</v>
      </c>
      <c r="G34" s="5">
        <v>0</v>
      </c>
      <c r="H34" s="5">
        <f>K34</f>
        <v>0</v>
      </c>
      <c r="I34" s="5">
        <v>0</v>
      </c>
    </row>
    <row r="35" spans="1:9" ht="11.85" customHeight="1" x14ac:dyDescent="0.25">
      <c r="A35" s="22"/>
      <c r="B35" s="24"/>
      <c r="C35" s="4" t="s">
        <v>28</v>
      </c>
      <c r="D35" s="5">
        <v>10</v>
      </c>
      <c r="E35" s="5">
        <v>0</v>
      </c>
      <c r="F35" s="5">
        <v>10</v>
      </c>
      <c r="G35" s="5">
        <v>0</v>
      </c>
      <c r="H35" s="5">
        <f>SUM(E35:G35)</f>
        <v>10</v>
      </c>
      <c r="I35" s="5">
        <v>0</v>
      </c>
    </row>
    <row r="36" spans="1:9" ht="11.85" customHeight="1" x14ac:dyDescent="0.25">
      <c r="A36" s="22"/>
      <c r="B36" s="25"/>
      <c r="C36" s="6" t="s">
        <v>30</v>
      </c>
      <c r="D36" s="7">
        <f t="shared" ref="D36:I36" si="5">SUM(D33:D35)</f>
        <v>28</v>
      </c>
      <c r="E36" s="7">
        <f t="shared" si="5"/>
        <v>0</v>
      </c>
      <c r="F36" s="7">
        <f t="shared" si="5"/>
        <v>27</v>
      </c>
      <c r="G36" s="7">
        <f t="shared" si="5"/>
        <v>1</v>
      </c>
      <c r="H36" s="7">
        <v>28</v>
      </c>
      <c r="I36" s="7">
        <f t="shared" si="5"/>
        <v>0</v>
      </c>
    </row>
    <row r="37" spans="1:9" ht="11.85" customHeight="1" x14ac:dyDescent="0.25">
      <c r="A37" s="22">
        <v>5</v>
      </c>
      <c r="B37" s="23" t="s">
        <v>34</v>
      </c>
      <c r="C37" s="4" t="s">
        <v>23</v>
      </c>
      <c r="D37" s="5">
        <v>9</v>
      </c>
      <c r="E37" s="5">
        <v>1</v>
      </c>
      <c r="F37" s="5">
        <v>3</v>
      </c>
      <c r="G37" s="5">
        <v>2</v>
      </c>
      <c r="H37" s="5">
        <f>SUM(E37:G37)</f>
        <v>6</v>
      </c>
      <c r="I37" s="5">
        <v>3</v>
      </c>
    </row>
    <row r="38" spans="1:9" ht="11.85" customHeight="1" x14ac:dyDescent="0.25">
      <c r="A38" s="22"/>
      <c r="B38" s="25"/>
      <c r="C38" s="6" t="s">
        <v>30</v>
      </c>
      <c r="D38" s="7">
        <f t="shared" ref="D38:I38" si="6">SUM(D37)</f>
        <v>9</v>
      </c>
      <c r="E38" s="7">
        <f t="shared" si="6"/>
        <v>1</v>
      </c>
      <c r="F38" s="7">
        <f t="shared" si="6"/>
        <v>3</v>
      </c>
      <c r="G38" s="7">
        <f t="shared" si="6"/>
        <v>2</v>
      </c>
      <c r="H38" s="7">
        <f t="shared" si="6"/>
        <v>6</v>
      </c>
      <c r="I38" s="7">
        <f t="shared" si="6"/>
        <v>3</v>
      </c>
    </row>
    <row r="39" spans="1:9" ht="11.85" customHeight="1" x14ac:dyDescent="0.25">
      <c r="A39" s="22">
        <v>6</v>
      </c>
      <c r="B39" s="23" t="s">
        <v>35</v>
      </c>
      <c r="C39" s="4" t="s">
        <v>23</v>
      </c>
      <c r="D39" s="5">
        <v>8</v>
      </c>
      <c r="E39" s="5">
        <v>1</v>
      </c>
      <c r="F39" s="5">
        <v>0</v>
      </c>
      <c r="G39" s="5">
        <v>6</v>
      </c>
      <c r="H39" s="5">
        <f>SUM(E39:G39)</f>
        <v>7</v>
      </c>
      <c r="I39" s="5">
        <v>1</v>
      </c>
    </row>
    <row r="40" spans="1:9" ht="11.85" customHeight="1" x14ac:dyDescent="0.25">
      <c r="A40" s="22"/>
      <c r="B40" s="25"/>
      <c r="C40" s="6" t="s">
        <v>30</v>
      </c>
      <c r="D40" s="7">
        <f t="shared" ref="D40:I40" si="7">SUM(D39)</f>
        <v>8</v>
      </c>
      <c r="E40" s="7">
        <f t="shared" si="7"/>
        <v>1</v>
      </c>
      <c r="F40" s="7">
        <f t="shared" si="7"/>
        <v>0</v>
      </c>
      <c r="G40" s="7">
        <f t="shared" si="7"/>
        <v>6</v>
      </c>
      <c r="H40" s="7">
        <f t="shared" si="7"/>
        <v>7</v>
      </c>
      <c r="I40" s="7">
        <f t="shared" si="7"/>
        <v>1</v>
      </c>
    </row>
    <row r="41" spans="1:9" ht="11.85" customHeight="1" x14ac:dyDescent="0.25">
      <c r="A41" s="22">
        <v>7</v>
      </c>
      <c r="B41" s="23" t="s">
        <v>36</v>
      </c>
      <c r="C41" s="4" t="s">
        <v>23</v>
      </c>
      <c r="D41" s="5">
        <v>5</v>
      </c>
      <c r="E41" s="5">
        <v>1</v>
      </c>
      <c r="F41" s="5">
        <v>0</v>
      </c>
      <c r="G41" s="5">
        <v>4</v>
      </c>
      <c r="H41" s="5">
        <f>SUM(E41:G41)</f>
        <v>5</v>
      </c>
      <c r="I41" s="5">
        <v>0</v>
      </c>
    </row>
    <row r="42" spans="1:9" ht="11.85" customHeight="1" x14ac:dyDescent="0.25">
      <c r="A42" s="22"/>
      <c r="B42" s="25"/>
      <c r="C42" s="6" t="s">
        <v>30</v>
      </c>
      <c r="D42" s="7">
        <f t="shared" ref="D42:I42" si="8">SUM(D41)</f>
        <v>5</v>
      </c>
      <c r="E42" s="7">
        <f t="shared" si="8"/>
        <v>1</v>
      </c>
      <c r="F42" s="7">
        <f t="shared" si="8"/>
        <v>0</v>
      </c>
      <c r="G42" s="7">
        <f t="shared" si="8"/>
        <v>4</v>
      </c>
      <c r="H42" s="7">
        <f t="shared" si="8"/>
        <v>5</v>
      </c>
      <c r="I42" s="7">
        <f t="shared" si="8"/>
        <v>0</v>
      </c>
    </row>
    <row r="43" spans="1:9" ht="11.85" customHeight="1" x14ac:dyDescent="0.25">
      <c r="A43" s="22">
        <v>8</v>
      </c>
      <c r="B43" s="23" t="s">
        <v>37</v>
      </c>
      <c r="C43" s="4" t="s">
        <v>23</v>
      </c>
      <c r="D43" s="5">
        <v>2</v>
      </c>
      <c r="E43" s="5">
        <v>0</v>
      </c>
      <c r="F43" s="5">
        <v>0</v>
      </c>
      <c r="G43" s="5">
        <v>1</v>
      </c>
      <c r="H43" s="5">
        <f>SUM(E43:G43)</f>
        <v>1</v>
      </c>
      <c r="I43" s="5">
        <v>1</v>
      </c>
    </row>
    <row r="44" spans="1:9" ht="11.85" customHeight="1" x14ac:dyDescent="0.25">
      <c r="A44" s="22"/>
      <c r="B44" s="25"/>
      <c r="C44" s="6" t="s">
        <v>30</v>
      </c>
      <c r="D44" s="7">
        <f t="shared" ref="D44:I44" si="9">SUM(D43)</f>
        <v>2</v>
      </c>
      <c r="E44" s="7">
        <f t="shared" si="9"/>
        <v>0</v>
      </c>
      <c r="F44" s="7">
        <f t="shared" si="9"/>
        <v>0</v>
      </c>
      <c r="G44" s="7">
        <f t="shared" si="9"/>
        <v>1</v>
      </c>
      <c r="H44" s="7">
        <f t="shared" si="9"/>
        <v>1</v>
      </c>
      <c r="I44" s="7">
        <f t="shared" si="9"/>
        <v>1</v>
      </c>
    </row>
    <row r="45" spans="1:9" ht="11.85" customHeight="1" x14ac:dyDescent="0.25">
      <c r="A45" s="22">
        <v>9</v>
      </c>
      <c r="B45" s="23" t="s">
        <v>38</v>
      </c>
      <c r="C45" s="4" t="s">
        <v>23</v>
      </c>
      <c r="D45" s="5">
        <v>18</v>
      </c>
      <c r="E45" s="5">
        <v>1</v>
      </c>
      <c r="F45" s="5">
        <v>4</v>
      </c>
      <c r="G45" s="5">
        <v>7</v>
      </c>
      <c r="H45" s="5">
        <f>SUM(E45:G45)</f>
        <v>12</v>
      </c>
      <c r="I45" s="5">
        <v>6</v>
      </c>
    </row>
    <row r="46" spans="1:9" ht="11.85" customHeight="1" x14ac:dyDescent="0.25">
      <c r="A46" s="22"/>
      <c r="B46" s="25"/>
      <c r="C46" s="6" t="s">
        <v>30</v>
      </c>
      <c r="D46" s="7">
        <f t="shared" ref="D46:I46" si="10">SUM(D45)</f>
        <v>18</v>
      </c>
      <c r="E46" s="7">
        <f t="shared" si="10"/>
        <v>1</v>
      </c>
      <c r="F46" s="7">
        <f t="shared" si="10"/>
        <v>4</v>
      </c>
      <c r="G46" s="7">
        <f t="shared" si="10"/>
        <v>7</v>
      </c>
      <c r="H46" s="7">
        <f t="shared" si="10"/>
        <v>12</v>
      </c>
      <c r="I46" s="7">
        <f t="shared" si="10"/>
        <v>6</v>
      </c>
    </row>
    <row r="47" spans="1:9" ht="11.85" customHeight="1" x14ac:dyDescent="0.25">
      <c r="A47" s="22">
        <v>10</v>
      </c>
      <c r="B47" s="23" t="s">
        <v>39</v>
      </c>
      <c r="C47" s="4" t="s">
        <v>23</v>
      </c>
      <c r="D47" s="5">
        <v>5</v>
      </c>
      <c r="E47" s="5">
        <v>0</v>
      </c>
      <c r="F47" s="5">
        <v>0</v>
      </c>
      <c r="G47" s="5">
        <v>2</v>
      </c>
      <c r="H47" s="5">
        <f>SUM(E47:G47)</f>
        <v>2</v>
      </c>
      <c r="I47" s="5">
        <v>3</v>
      </c>
    </row>
    <row r="48" spans="1:9" ht="11.85" customHeight="1" x14ac:dyDescent="0.25">
      <c r="A48" s="22"/>
      <c r="B48" s="25"/>
      <c r="C48" s="6" t="s">
        <v>30</v>
      </c>
      <c r="D48" s="7">
        <f t="shared" ref="D48:I48" si="11">SUM(D47)</f>
        <v>5</v>
      </c>
      <c r="E48" s="7">
        <f t="shared" si="11"/>
        <v>0</v>
      </c>
      <c r="F48" s="7">
        <f t="shared" si="11"/>
        <v>0</v>
      </c>
      <c r="G48" s="7">
        <f t="shared" si="11"/>
        <v>2</v>
      </c>
      <c r="H48" s="7">
        <f t="shared" si="11"/>
        <v>2</v>
      </c>
      <c r="I48" s="7">
        <f t="shared" si="11"/>
        <v>3</v>
      </c>
    </row>
    <row r="49" spans="1:9" ht="11.85" customHeight="1" x14ac:dyDescent="0.25">
      <c r="A49" s="22">
        <v>11</v>
      </c>
      <c r="B49" s="23" t="s">
        <v>40</v>
      </c>
      <c r="C49" s="4" t="s">
        <v>23</v>
      </c>
      <c r="D49" s="5">
        <v>4</v>
      </c>
      <c r="E49" s="5">
        <v>0</v>
      </c>
      <c r="F49" s="5">
        <v>0</v>
      </c>
      <c r="G49" s="5">
        <v>0</v>
      </c>
      <c r="H49" s="5">
        <f>SUM(E49:G49)</f>
        <v>0</v>
      </c>
      <c r="I49" s="5">
        <v>4</v>
      </c>
    </row>
    <row r="50" spans="1:9" ht="11.85" customHeight="1" x14ac:dyDescent="0.25">
      <c r="A50" s="22"/>
      <c r="B50" s="25"/>
      <c r="C50" s="6" t="s">
        <v>30</v>
      </c>
      <c r="D50" s="7">
        <f t="shared" ref="D50:I50" si="12">SUM(D49)</f>
        <v>4</v>
      </c>
      <c r="E50" s="7">
        <f t="shared" si="12"/>
        <v>0</v>
      </c>
      <c r="F50" s="7">
        <f t="shared" si="12"/>
        <v>0</v>
      </c>
      <c r="G50" s="7">
        <f t="shared" si="12"/>
        <v>0</v>
      </c>
      <c r="H50" s="7">
        <f t="shared" si="12"/>
        <v>0</v>
      </c>
      <c r="I50" s="7">
        <f t="shared" si="12"/>
        <v>4</v>
      </c>
    </row>
    <row r="51" spans="1:9" ht="11.85" customHeight="1" x14ac:dyDescent="0.25">
      <c r="A51" s="22">
        <v>12</v>
      </c>
      <c r="B51" s="23" t="s">
        <v>41</v>
      </c>
      <c r="C51" s="4" t="s">
        <v>23</v>
      </c>
      <c r="D51" s="5">
        <v>9</v>
      </c>
      <c r="E51" s="5">
        <v>0</v>
      </c>
      <c r="F51" s="5">
        <v>0</v>
      </c>
      <c r="G51" s="5">
        <v>4</v>
      </c>
      <c r="H51" s="5">
        <f>SUM(E51:G51)</f>
        <v>4</v>
      </c>
      <c r="I51" s="5">
        <v>5</v>
      </c>
    </row>
    <row r="52" spans="1:9" ht="11.85" customHeight="1" x14ac:dyDescent="0.25">
      <c r="A52" s="22"/>
      <c r="B52" s="25"/>
      <c r="C52" s="6" t="s">
        <v>30</v>
      </c>
      <c r="D52" s="7">
        <f t="shared" ref="D52:I52" si="13">SUM(D51)</f>
        <v>9</v>
      </c>
      <c r="E52" s="7">
        <f t="shared" si="13"/>
        <v>0</v>
      </c>
      <c r="F52" s="7">
        <f t="shared" si="13"/>
        <v>0</v>
      </c>
      <c r="G52" s="7">
        <f t="shared" si="13"/>
        <v>4</v>
      </c>
      <c r="H52" s="7">
        <f t="shared" si="13"/>
        <v>4</v>
      </c>
      <c r="I52" s="7">
        <f t="shared" si="13"/>
        <v>5</v>
      </c>
    </row>
    <row r="53" spans="1:9" ht="11.85" customHeight="1" x14ac:dyDescent="0.25">
      <c r="A53" s="22">
        <v>13</v>
      </c>
      <c r="B53" s="23" t="s">
        <v>42</v>
      </c>
      <c r="C53" s="4" t="s">
        <v>23</v>
      </c>
      <c r="D53" s="5">
        <v>9</v>
      </c>
      <c r="E53" s="5">
        <v>0</v>
      </c>
      <c r="F53" s="5">
        <v>3</v>
      </c>
      <c r="G53" s="5">
        <v>4</v>
      </c>
      <c r="H53" s="5">
        <f>SUM(E53:G53)</f>
        <v>7</v>
      </c>
      <c r="I53" s="5">
        <v>2</v>
      </c>
    </row>
    <row r="54" spans="1:9" ht="11.85" customHeight="1" x14ac:dyDescent="0.25">
      <c r="A54" s="22"/>
      <c r="B54" s="25"/>
      <c r="C54" s="6" t="s">
        <v>30</v>
      </c>
      <c r="D54" s="7">
        <f t="shared" ref="D54:I54" si="14">SUM(D53)</f>
        <v>9</v>
      </c>
      <c r="E54" s="7">
        <f t="shared" si="14"/>
        <v>0</v>
      </c>
      <c r="F54" s="7">
        <f t="shared" si="14"/>
        <v>3</v>
      </c>
      <c r="G54" s="7">
        <f t="shared" si="14"/>
        <v>4</v>
      </c>
      <c r="H54" s="7">
        <f t="shared" si="14"/>
        <v>7</v>
      </c>
      <c r="I54" s="7">
        <f t="shared" si="14"/>
        <v>2</v>
      </c>
    </row>
    <row r="55" spans="1:9" ht="11.85" customHeight="1" x14ac:dyDescent="0.25">
      <c r="A55" s="22">
        <v>14</v>
      </c>
      <c r="B55" s="23" t="s">
        <v>43</v>
      </c>
      <c r="C55" s="4" t="s">
        <v>23</v>
      </c>
      <c r="D55" s="5">
        <v>10</v>
      </c>
      <c r="E55" s="5">
        <v>0</v>
      </c>
      <c r="F55" s="5">
        <v>5</v>
      </c>
      <c r="G55" s="5">
        <v>3</v>
      </c>
      <c r="H55" s="5">
        <f>SUM(E55:G55)</f>
        <v>8</v>
      </c>
      <c r="I55" s="5">
        <v>2</v>
      </c>
    </row>
    <row r="56" spans="1:9" ht="11.85" customHeight="1" x14ac:dyDescent="0.25">
      <c r="A56" s="22"/>
      <c r="B56" s="25"/>
      <c r="C56" s="6" t="s">
        <v>30</v>
      </c>
      <c r="D56" s="7">
        <f t="shared" ref="D56:I56" si="15">SUM(D55)</f>
        <v>10</v>
      </c>
      <c r="E56" s="7">
        <f t="shared" si="15"/>
        <v>0</v>
      </c>
      <c r="F56" s="7">
        <f t="shared" si="15"/>
        <v>5</v>
      </c>
      <c r="G56" s="7">
        <f t="shared" si="15"/>
        <v>3</v>
      </c>
      <c r="H56" s="7">
        <f t="shared" si="15"/>
        <v>8</v>
      </c>
      <c r="I56" s="7">
        <f t="shared" si="15"/>
        <v>2</v>
      </c>
    </row>
    <row r="57" spans="1:9" ht="11.85" customHeight="1" x14ac:dyDescent="0.25">
      <c r="A57" s="13" t="s">
        <v>44</v>
      </c>
      <c r="B57" s="14"/>
      <c r="C57" s="15"/>
      <c r="D57" s="8">
        <f>SUM(D56,D54,D52,D50,D48,D46,D44,D42,D40,D38,D36,D32,D25,D16)</f>
        <v>660</v>
      </c>
      <c r="E57" s="8">
        <f>SUM(E56,E54,E52,E50,E48,E46,E44,E42,E40,E38,E36,E32,E25,E16)</f>
        <v>20</v>
      </c>
      <c r="F57" s="8">
        <f>SUM(F56,F54,F52,F50,F48,F46,F44,F42,F40,F38,F36,F32,F25,F16)</f>
        <v>392</v>
      </c>
      <c r="G57" s="8">
        <f>SUM(G56,G54,G52,G50,G48,G46,G44,G42,G40,G38,G36,G32,G25,G16)</f>
        <v>131</v>
      </c>
      <c r="H57" s="8">
        <f>SUM(H56,H54,H52,H50,H48,H46,H44,H42,H40,H38,H36,H32,H25,H16)</f>
        <v>543</v>
      </c>
      <c r="I57" s="8">
        <v>117</v>
      </c>
    </row>
  </sheetData>
  <mergeCells count="37">
    <mergeCell ref="A53:A54"/>
    <mergeCell ref="B53:B54"/>
    <mergeCell ref="A55:A56"/>
    <mergeCell ref="B55:B56"/>
    <mergeCell ref="A47:A48"/>
    <mergeCell ref="B47:B48"/>
    <mergeCell ref="A49:A50"/>
    <mergeCell ref="B49:B50"/>
    <mergeCell ref="A51:A52"/>
    <mergeCell ref="B51:B52"/>
    <mergeCell ref="A41:A42"/>
    <mergeCell ref="B41:B42"/>
    <mergeCell ref="A43:A44"/>
    <mergeCell ref="B43:B44"/>
    <mergeCell ref="A45:A46"/>
    <mergeCell ref="B45:B46"/>
    <mergeCell ref="B33:B36"/>
    <mergeCell ref="A37:A38"/>
    <mergeCell ref="B37:B38"/>
    <mergeCell ref="A39:A40"/>
    <mergeCell ref="B39:B40"/>
    <mergeCell ref="A57:C57"/>
    <mergeCell ref="A3:I3"/>
    <mergeCell ref="A5:A6"/>
    <mergeCell ref="B5:B6"/>
    <mergeCell ref="C5:C6"/>
    <mergeCell ref="D5:D6"/>
    <mergeCell ref="E5:G5"/>
    <mergeCell ref="H5:H6"/>
    <mergeCell ref="I5:I6"/>
    <mergeCell ref="A8:A16"/>
    <mergeCell ref="B8:B16"/>
    <mergeCell ref="A17:A25"/>
    <mergeCell ref="B17:B25"/>
    <mergeCell ref="A26:A32"/>
    <mergeCell ref="B26:B32"/>
    <mergeCell ref="A33:A36"/>
  </mergeCells>
  <pageMargins left="0.7" right="0.7" top="0.75" bottom="0.75" header="0.3" footer="0.3"/>
  <pageSetup paperSize="9" orientation="portrait" horizontalDpi="300" verticalDpi="0" r:id="rId1"/>
  <ignoredErrors>
    <ignoredError sqref="H8:H15 H56:H57" formulaRange="1"/>
    <ignoredError sqref="H16:H55" formula="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Roadmap &lt;2000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RBO</dc:creator>
  <cp:lastModifiedBy>SLBC</cp:lastModifiedBy>
  <dcterms:created xsi:type="dcterms:W3CDTF">2021-06-03T10:27:32Z</dcterms:created>
  <dcterms:modified xsi:type="dcterms:W3CDTF">2021-07-02T09:24:42Z</dcterms:modified>
</cp:coreProperties>
</file>